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cyfoethnaturiolcymru.sharepoint.com/teams/manbus/ManagingRegionsAndGroups/warksp/Work Planning/Projects/Hydrogen Quick Permit/Working docs/"/>
    </mc:Choice>
  </mc:AlternateContent>
  <xr:revisionPtr revIDLastSave="0" documentId="8_{82B9EF1A-A4A1-47BE-8914-30D47BA6FB50}" xr6:coauthVersionLast="47" xr6:coauthVersionMax="47" xr10:uidLastSave="{00000000-0000-0000-0000-000000000000}"/>
  <bookViews>
    <workbookView xWindow="-120" yWindow="-120" windowWidth="29040" windowHeight="15840" xr2:uid="{00000000-000D-0000-FFFF-FFFF00000000}"/>
  </bookViews>
  <sheets>
    <sheet name="Low risk quick Hydrogen Permit" sheetId="1" r:id="rId1"/>
  </sheets>
  <definedNames>
    <definedName name="_xlnm.Print_Titles" localSheetId="0">'Low risk quick Hydrogen Permit'!$27:$29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7" i="1" l="1"/>
  <c r="I67" i="1"/>
  <c r="J67" i="1" s="1"/>
  <c r="K67" i="1" s="1"/>
  <c r="H66" i="1"/>
  <c r="I66" i="1"/>
  <c r="H65" i="1"/>
  <c r="I65" i="1"/>
  <c r="H64" i="1"/>
  <c r="I64" i="1"/>
  <c r="H63" i="1"/>
  <c r="I63" i="1"/>
  <c r="H62" i="1"/>
  <c r="I62" i="1"/>
  <c r="H61" i="1"/>
  <c r="I61" i="1"/>
  <c r="J61" i="1" s="1"/>
  <c r="K61" i="1" s="1"/>
  <c r="H60" i="1"/>
  <c r="I60" i="1"/>
  <c r="H59" i="1"/>
  <c r="I59" i="1"/>
  <c r="J59" i="1" s="1"/>
  <c r="K59" i="1" s="1"/>
  <c r="H58" i="1"/>
  <c r="I58" i="1"/>
  <c r="H57" i="1"/>
  <c r="I57" i="1"/>
  <c r="H56" i="1"/>
  <c r="I56" i="1"/>
  <c r="H55" i="1"/>
  <c r="I55" i="1"/>
  <c r="H54" i="1"/>
  <c r="I54" i="1"/>
  <c r="H53" i="1"/>
  <c r="I53" i="1"/>
  <c r="H52" i="1"/>
  <c r="I52" i="1"/>
  <c r="I51" i="1"/>
  <c r="H51" i="1"/>
  <c r="I50" i="1"/>
  <c r="H50" i="1"/>
  <c r="J56" i="1" l="1"/>
  <c r="K56" i="1" s="1"/>
  <c r="J57" i="1"/>
  <c r="K57" i="1" s="1"/>
  <c r="J60" i="1"/>
  <c r="K60" i="1" s="1"/>
  <c r="J64" i="1"/>
  <c r="K64" i="1" s="1"/>
  <c r="J54" i="1"/>
  <c r="K54" i="1" s="1"/>
  <c r="J58" i="1"/>
  <c r="K58" i="1" s="1"/>
  <c r="J62" i="1"/>
  <c r="K62" i="1" s="1"/>
  <c r="J66" i="1"/>
  <c r="K66" i="1" s="1"/>
  <c r="J53" i="1"/>
  <c r="K53" i="1" s="1"/>
  <c r="J55" i="1"/>
  <c r="K55" i="1" s="1"/>
  <c r="J65" i="1"/>
  <c r="K65" i="1" s="1"/>
  <c r="J63" i="1"/>
  <c r="K63" i="1" s="1"/>
  <c r="J52" i="1"/>
  <c r="K52" i="1" s="1"/>
  <c r="J50" i="1"/>
  <c r="K50" i="1" s="1"/>
  <c r="J51" i="1"/>
  <c r="K5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28"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28"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8"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28"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28"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28"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28"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8"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<sst xmlns="http://schemas.openxmlformats.org/spreadsheetml/2006/main" count="112" uniqueCount="86">
  <si>
    <t>Location:</t>
  </si>
  <si>
    <t>Applies to all potential locations</t>
  </si>
  <si>
    <t>Risk assessment carried out by:</t>
  </si>
  <si>
    <t>Natural Resources Wales</t>
  </si>
  <si>
    <t>Date:</t>
  </si>
  <si>
    <t>The scope of the permit and associated rules is defined by the following risk criteria:</t>
  </si>
  <si>
    <t>Parameter 1</t>
  </si>
  <si>
    <t>Parameter 2</t>
  </si>
  <si>
    <t xml:space="preserve">Parameter 3 </t>
  </si>
  <si>
    <t>Parameter 4</t>
  </si>
  <si>
    <t>Parameter 5</t>
  </si>
  <si>
    <t>Parameter 6</t>
  </si>
  <si>
    <t>Parameter 7</t>
  </si>
  <si>
    <t>Abbreviations:</t>
  </si>
  <si>
    <t xml:space="preserve">SR (emissions of substances not controlled by emission limits) - emissions of substances .... shall not cause pollution…., with appropriate measures: </t>
  </si>
  <si>
    <t>Data and information</t>
  </si>
  <si>
    <t>Judgement</t>
  </si>
  <si>
    <t>Action (by permitting)</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</si>
  <si>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</si>
  <si>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</si>
  <si>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</si>
  <si>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</si>
  <si>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</si>
  <si>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</si>
  <si>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</si>
  <si>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</si>
  <si>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</si>
  <si>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</si>
  <si>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</si>
  <si>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</si>
  <si>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 xml:space="preserve">What are the harmful consequences if things go wrong?  </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</si>
  <si>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</si>
  <si>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</si>
  <si>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</si>
  <si>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</si>
  <si>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</si>
  <si>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</si>
  <si>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What is the magnitude of the risk after management? (This residual risk will be controlled by Compliance Assessment).</t>
  </si>
  <si>
    <t>Local human population.</t>
  </si>
  <si>
    <t>Low</t>
  </si>
  <si>
    <t>Medium</t>
  </si>
  <si>
    <t xml:space="preserve">Protected nature conservation sites - SACs,SPAs, Ramsar sites and SSSIs.  </t>
  </si>
  <si>
    <t>High</t>
  </si>
  <si>
    <t>Very low</t>
  </si>
  <si>
    <t xml:space="preserve">Generic risk assessment for Low Impact Hydrogen quick permit </t>
  </si>
  <si>
    <t>Installation:</t>
  </si>
  <si>
    <t>Only Hydrogen and Oxygen will be emitted to air</t>
  </si>
  <si>
    <t>All waste water will be discharged to sewer</t>
  </si>
  <si>
    <t>Waste production is limited to 1 tonne of non hazardous or 10 kg of hazardous waste a day</t>
  </si>
  <si>
    <t>Hydrogen storage is limited to two tonnes at any one time</t>
  </si>
  <si>
    <t>LIHQ- Low impact hydrogen quick permit</t>
  </si>
  <si>
    <t>H - Hydrogen</t>
  </si>
  <si>
    <t>O2 - Oxygen</t>
  </si>
  <si>
    <t>Harm to human health - explosion</t>
  </si>
  <si>
    <t>Groundwater and soil</t>
  </si>
  <si>
    <t>Surface water</t>
  </si>
  <si>
    <t>Releases of Hydrogen and Oxygen</t>
  </si>
  <si>
    <t>Reverse osmosis waste water</t>
  </si>
  <si>
    <t>Contamination of water courses</t>
  </si>
  <si>
    <t>Waste water disposed of to surface water</t>
  </si>
  <si>
    <t>RO- Reverse Osmosis</t>
  </si>
  <si>
    <t>Release of RO waste water is limited to sewer, tankering or soakaway to prevent localised contamination of surface water.</t>
  </si>
  <si>
    <t>Release of electrolyte to ground.</t>
  </si>
  <si>
    <t>Incident or accident causing loss of containment</t>
  </si>
  <si>
    <t>Physical damage</t>
  </si>
  <si>
    <t>Placing the operation withing the boundary of a protected site resulting in physical damage to the features.</t>
  </si>
  <si>
    <t>Direct placement within a sensitive site.</t>
  </si>
  <si>
    <t>Build up of Hydrogen and ignition source</t>
  </si>
  <si>
    <t>Noise and vibration</t>
  </si>
  <si>
    <t xml:space="preserve"> Nuisance, loss of 
amenity, loss of 
sleep.</t>
  </si>
  <si>
    <t>Noise through the 
air and vibration 
through the ground.</t>
  </si>
  <si>
    <t>The concentration of contaminants in RO is higher than the water source due to the way RO works.</t>
  </si>
  <si>
    <t>Very Low</t>
  </si>
  <si>
    <t>Activities must be operated in accordance with the low impact criteria in the application. Permit conditions ensure operations are carried out to prevent noise pollution.</t>
  </si>
  <si>
    <t>Contamination of soil and groundwater</t>
  </si>
  <si>
    <t>For alkaline electrolysis it will be necessary to store some quantities of electrolyte on site.</t>
  </si>
  <si>
    <t>The only way we can envisage damage to sensitive site features is through physical damage due to the low impact of this type of installation.</t>
  </si>
  <si>
    <t xml:space="preserve">There is adequate protection provided through the planning process to prevent physical damage to sensitive sites.
 </t>
  </si>
  <si>
    <t xml:space="preserve">Hydrogen production from electrolysis </t>
  </si>
  <si>
    <t>Abstraction will be by current permission or be less than 20 metres cubed per day</t>
  </si>
  <si>
    <t>Electricity source will be national grid or renewable sources, no fossil fuels will be combusted on site.</t>
  </si>
  <si>
    <t xml:space="preserve">There is potential for Hydrogen to leak and accumulate within the housing </t>
  </si>
  <si>
    <t>Activities shall be managed and operated in accordance with a management system , point source emissions to  air limited to Hydrogen and oxygen. Limits on the amount of water abstracted and storage of Hydrogen reduces the risk as these parameters control the size of the operation. The activities shall be carried out in CE certified equipment and be subject to robust permit conditions.</t>
  </si>
  <si>
    <t>All equipment is required to be CE certified and built to modern standards.</t>
  </si>
  <si>
    <t>We require all potentially polluting substances to be stored in accordance with CIRA 736 which will ensure loss of containment does not result in contamination of groundwater. A permit condition requiring groundwater monitoring and soil monitoring is included, this can be risked assessed out by the operator using CIRA 736.</t>
  </si>
  <si>
    <t>Hydrogen production using Polymer electrolyte membrane, Anion exchange membrane and alkaline electrolyser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</si>
</sst>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0"/>
      <name val="Arial"/>
      <family val="2"/>
    </font>
    <font>
      <b/>
      <sz val="12"/>
      <name val="Arial"/>
      <family val="2"/>
    </font>
    <font>
      <sz val="12"/>
      <name val="Arial"/>
      <family val="2"/>
    </font>
    <font>
      <b/>
      <sz val="14"/>
      <name val="Arial"/>
      <family val="2"/>
    </font>
    <font>
      <sz val="8"/>
      <color indexed="81"/>
      <name val="Tahoma"/>
      <family val="2"/>
    </font>
    <font>
      <sz val="10"/>
      <color indexed="81"/>
      <name val="Arial"/>
      <family val="2"/>
    </font>
    <font>
      <b/>
      <sz val="10"/>
      <color indexed="81"/>
      <name val="Arial"/>
      <family val="2"/>
    </font>
    <font>
      <sz val="10"/>
      <name val="Arial"/>
      <family val="2"/>
    </font>
    <font>
      <sz val="10"/>
      <color indexed="8"/>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8">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diagonal/>
    </border>
    <border>
      <left style="double">
        <color indexed="64"/>
      </left>
      <right/>
      <top/>
      <bottom/>
      <diagonal/>
    </border>
    <border>
      <left style="thin">
        <color indexed="64"/>
      </left>
      <right style="thin">
        <color indexed="64"/>
      </right>
      <top/>
      <bottom/>
      <diagonal/>
    </border>
    <border>
      <left/>
      <right style="double">
        <color indexed="64"/>
      </right>
      <top/>
      <bottom/>
      <diagonal/>
    </border>
  </borders>
  <cellStyleXfs count="1">
    <xf numFmtId="0" fontId="0" fillId="0" borderId="0"/>
  </cellStyleXfs>
  <cellXfs count="84">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1" xfId="0" applyBorder="1" applyAlignment="1" applyProtection="1">
      <alignment vertical="top" wrapText="1"/>
      <protection locked="0"/>
    </xf>
    <xf numFmtId="0" fontId="0" fillId="7" borderId="0" xfId="0" applyFill="1" applyProtection="1"/>
    <xf numFmtId="0" fontId="0" fillId="7" borderId="12" xfId="0" applyFill="1" applyBorder="1" applyProtection="1"/>
    <xf numFmtId="0" fontId="0" fillId="7" borderId="13"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Border="1" applyProtection="1"/>
    <xf numFmtId="0" fontId="2" fillId="0" borderId="0" xfId="0" applyFont="1" applyFill="1" applyBorder="1" applyProtection="1"/>
    <xf numFmtId="0" fontId="0" fillId="0" borderId="0" xfId="0" applyFill="1" applyBorder="1" applyProtection="1"/>
    <xf numFmtId="0" fontId="0" fillId="5" borderId="14" xfId="0" applyFill="1" applyBorder="1" applyAlignment="1" applyProtection="1">
      <alignment vertical="top" wrapText="1"/>
      <protection locked="0"/>
    </xf>
    <xf numFmtId="0" fontId="0" fillId="5" borderId="15" xfId="0" applyFill="1" applyBorder="1" applyAlignment="1" applyProtection="1">
      <alignment vertical="top" wrapText="1"/>
      <protection locked="0"/>
    </xf>
    <xf numFmtId="0" fontId="1" fillId="2" borderId="16" xfId="0" applyFont="1" applyFill="1" applyBorder="1" applyAlignment="1">
      <alignment horizontal="center" vertical="top" wrapText="1"/>
    </xf>
    <xf numFmtId="0" fontId="1" fillId="3" borderId="17" xfId="0" applyFont="1" applyFill="1" applyBorder="1" applyAlignment="1">
      <alignment vertical="top" wrapText="1"/>
    </xf>
    <xf numFmtId="0" fontId="1" fillId="8" borderId="6" xfId="0" applyFont="1" applyFill="1" applyBorder="1" applyAlignment="1" applyProtection="1">
      <alignment vertical="top" wrapText="1"/>
      <protection locked="0"/>
    </xf>
    <xf numFmtId="0" fontId="8" fillId="0" borderId="0" xfId="0" applyFont="1"/>
    <xf numFmtId="0" fontId="0" fillId="0" borderId="18" xfId="0" applyBorder="1" applyAlignment="1" applyProtection="1">
      <alignment vertical="top" wrapText="1"/>
      <protection locked="0"/>
    </xf>
    <xf numFmtId="0" fontId="0" fillId="5" borderId="19"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8" borderId="18" xfId="0" applyFont="1"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9" fillId="0" borderId="22"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8" fillId="0" borderId="0" xfId="0" applyFont="1" applyFill="1" applyBorder="1" applyProtection="1"/>
    <xf numFmtId="0" fontId="8" fillId="0" borderId="19" xfId="0" applyFont="1" applyBorder="1" applyAlignment="1" applyProtection="1">
      <alignment vertical="top" wrapText="1"/>
      <protection locked="0"/>
    </xf>
    <xf numFmtId="0" fontId="8" fillId="0" borderId="18" xfId="0" applyFont="1" applyBorder="1" applyAlignment="1" applyProtection="1">
      <alignment vertical="top" wrapText="1"/>
      <protection locked="0"/>
    </xf>
    <xf numFmtId="0" fontId="8" fillId="0" borderId="23" xfId="0" applyFont="1" applyBorder="1" applyAlignment="1" applyProtection="1">
      <alignment vertical="top" wrapText="1"/>
      <protection locked="0"/>
    </xf>
    <xf numFmtId="2" fontId="0" fillId="0" borderId="0" xfId="0" applyNumberFormat="1" applyFill="1" applyBorder="1"/>
    <xf numFmtId="0" fontId="2" fillId="2" borderId="9" xfId="0" applyFont="1" applyFill="1" applyBorder="1" applyAlignment="1">
      <alignment vertical="center"/>
    </xf>
    <xf numFmtId="0" fontId="2" fillId="2" borderId="8" xfId="0" applyFont="1" applyFill="1" applyBorder="1" applyAlignment="1">
      <alignment horizontal="centerContinuous" vertical="center"/>
    </xf>
    <xf numFmtId="0" fontId="2" fillId="2" borderId="8" xfId="0" applyFont="1" applyFill="1" applyBorder="1" applyAlignment="1">
      <alignment vertical="center"/>
    </xf>
    <xf numFmtId="0" fontId="1" fillId="0" borderId="0" xfId="0" applyFont="1" applyFill="1" applyBorder="1" applyAlignment="1" applyProtection="1">
      <alignment horizontal="right"/>
    </xf>
    <xf numFmtId="0" fontId="1" fillId="0" borderId="0" xfId="0" applyFont="1" applyFill="1" applyBorder="1" applyProtection="1"/>
    <xf numFmtId="0" fontId="1" fillId="0" borderId="0" xfId="0" applyFont="1" applyFill="1" applyBorder="1" applyAlignment="1">
      <alignment horizontal="left"/>
    </xf>
    <xf numFmtId="0" fontId="1" fillId="0" borderId="0" xfId="0" applyFont="1" applyFill="1" applyBorder="1"/>
    <xf numFmtId="0" fontId="0" fillId="0" borderId="24"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8" fillId="0" borderId="6" xfId="0" applyFont="1" applyBorder="1" applyAlignment="1" applyProtection="1">
      <alignment vertical="top" wrapText="1"/>
      <protection locked="0"/>
    </xf>
    <xf numFmtId="0" fontId="0" fillId="0" borderId="27" xfId="0"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22" xfId="0" applyFont="1" applyFill="1" applyBorder="1" applyAlignment="1" applyProtection="1">
      <alignment vertical="top" wrapText="1"/>
      <protection locked="0"/>
    </xf>
    <xf numFmtId="0" fontId="4" fillId="0" borderId="0" xfId="0" applyFont="1" applyAlignment="1"/>
    <xf numFmtId="0" fontId="0" fillId="0" borderId="0" xfId="0" applyAlignment="1"/>
    <xf numFmtId="15" fontId="0" fillId="9" borderId="12" xfId="0" applyNumberFormat="1"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8" fillId="9" borderId="12" xfId="0" applyFont="1" applyFill="1" applyBorder="1" applyAlignment="1" applyProtection="1">
      <alignment vertical="top" wrapText="1"/>
      <protection locked="0"/>
    </xf>
    <xf numFmtId="0" fontId="0" fillId="9" borderId="12" xfId="0" applyFill="1" applyBorder="1" applyAlignment="1" applyProtection="1">
      <alignment vertical="top" wrapText="1"/>
      <protection locked="0"/>
    </xf>
    <xf numFmtId="0" fontId="0" fillId="9" borderId="13"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7"/>
  <sheetViews>
    <sheetView tabSelected="1" topLeftCell="B6" zoomScaleNormal="100" zoomScalePageLayoutView="70" workbookViewId="0">
      <selection activeCell="D12" sqref="D12"/>
    </sheetView>
  </sheetViews>
  <sheetFormatPr defaultRowHeight="12.75" x14ac:dyDescent="0.2"/>
  <cols>
    <col min="1" max="1" width="0" hidden="1" customWidth="1"/>
    <col min="2" max="2" width="16.7109375" customWidth="1"/>
    <col min="3" max="3" width="16.85546875" customWidth="1"/>
    <col min="4" max="4" width="20.42578125" customWidth="1"/>
    <col min="5" max="5" width="16.7109375" customWidth="1"/>
    <col min="6" max="6" width="11.85546875" customWidth="1"/>
    <col min="7" max="7" width="11.5703125" customWidth="1"/>
    <col min="8" max="8" width="11.28515625" customWidth="1"/>
    <col min="9" max="9" width="22.5703125" customWidth="1"/>
    <col min="10" max="10" width="61" customWidth="1"/>
    <col min="11" max="11" width="19.28515625" customWidth="1"/>
  </cols>
  <sheetData>
    <row r="1" spans="1:13" ht="18" x14ac:dyDescent="0.25">
      <c r="B1" s="77" t="s">
        <v>44</v>
      </c>
      <c r="C1" s="78"/>
      <c r="D1" s="78"/>
      <c r="E1" s="78"/>
      <c r="F1" s="78"/>
      <c r="G1" s="78"/>
      <c r="H1" s="78"/>
      <c r="I1" s="78"/>
    </row>
    <row r="2" spans="1:13" ht="12.75" customHeight="1" x14ac:dyDescent="0.25">
      <c r="B2" s="33"/>
      <c r="C2" s="33"/>
      <c r="D2" s="33"/>
      <c r="E2" s="35"/>
      <c r="F2" s="29"/>
      <c r="G2" s="29"/>
      <c r="H2" s="29"/>
      <c r="I2" s="29"/>
      <c r="J2" s="29"/>
      <c r="K2" s="29"/>
    </row>
    <row r="3" spans="1:13" ht="25.5" customHeight="1" x14ac:dyDescent="0.25">
      <c r="B3" s="34" t="s">
        <v>45</v>
      </c>
      <c r="C3" s="34"/>
      <c r="D3" s="34"/>
      <c r="E3" s="36"/>
      <c r="F3" s="81" t="s">
        <v>78</v>
      </c>
      <c r="G3" s="82"/>
      <c r="H3" s="82"/>
      <c r="I3" s="82"/>
      <c r="J3" s="82"/>
      <c r="K3" s="30"/>
    </row>
    <row r="4" spans="1:13" ht="9.75" customHeight="1" x14ac:dyDescent="0.25">
      <c r="B4" s="34"/>
      <c r="C4" s="34"/>
      <c r="D4" s="34"/>
      <c r="E4" s="36"/>
      <c r="F4" s="32"/>
      <c r="G4" s="32"/>
      <c r="H4" s="29"/>
      <c r="I4" s="29"/>
      <c r="J4" s="29"/>
      <c r="K4" s="29"/>
    </row>
    <row r="5" spans="1:13" ht="15.75" x14ac:dyDescent="0.25">
      <c r="B5" s="34" t="s">
        <v>0</v>
      </c>
      <c r="C5" s="36"/>
      <c r="D5" s="36"/>
      <c r="E5" s="36"/>
      <c r="F5" s="81" t="s">
        <v>1</v>
      </c>
      <c r="G5" s="82"/>
      <c r="H5" s="82"/>
      <c r="I5" s="82"/>
      <c r="J5" s="82"/>
      <c r="K5" s="30"/>
    </row>
    <row r="6" spans="1:13" ht="9.75" customHeight="1" x14ac:dyDescent="0.25">
      <c r="B6" s="37"/>
      <c r="C6" s="32"/>
      <c r="D6" s="32"/>
      <c r="E6" s="32"/>
      <c r="F6" s="32"/>
      <c r="G6" s="32"/>
      <c r="H6" s="29"/>
      <c r="I6" s="29"/>
      <c r="J6" s="29"/>
      <c r="K6" s="29"/>
    </row>
    <row r="7" spans="1:13" ht="15.75" x14ac:dyDescent="0.25">
      <c r="B7" s="34" t="s">
        <v>2</v>
      </c>
      <c r="C7" s="32"/>
      <c r="D7" s="32"/>
      <c r="E7" s="32"/>
      <c r="F7" s="83" t="s">
        <v>3</v>
      </c>
      <c r="G7" s="83"/>
      <c r="H7" s="83"/>
      <c r="I7" s="83"/>
      <c r="J7" s="83"/>
      <c r="K7" s="31"/>
    </row>
    <row r="8" spans="1:13" ht="11.25" customHeight="1" x14ac:dyDescent="0.25">
      <c r="B8" s="34"/>
      <c r="C8" s="32"/>
      <c r="D8" s="32"/>
      <c r="E8" s="32"/>
      <c r="F8" s="32"/>
      <c r="G8" s="32"/>
      <c r="H8" s="33"/>
      <c r="I8" s="29"/>
      <c r="J8" s="29"/>
      <c r="K8" s="29"/>
    </row>
    <row r="9" spans="1:13" ht="15.75" x14ac:dyDescent="0.25">
      <c r="B9" s="34" t="s">
        <v>4</v>
      </c>
      <c r="C9" s="32"/>
      <c r="D9" s="32"/>
      <c r="E9" s="32"/>
      <c r="F9" s="79">
        <v>44781</v>
      </c>
      <c r="G9" s="80"/>
      <c r="H9" s="80"/>
      <c r="I9" s="80"/>
      <c r="J9" s="80"/>
      <c r="K9" s="30"/>
    </row>
    <row r="10" spans="1:13" ht="15.75" x14ac:dyDescent="0.25">
      <c r="B10" s="34"/>
      <c r="C10" s="32"/>
      <c r="D10" s="32"/>
      <c r="E10" s="32"/>
      <c r="F10" s="32"/>
      <c r="G10" s="32"/>
      <c r="H10" s="34"/>
      <c r="I10" s="32"/>
      <c r="J10" s="32"/>
      <c r="K10" s="32"/>
    </row>
    <row r="11" spans="1:13" ht="15.75" x14ac:dyDescent="0.25">
      <c r="A11" s="11"/>
      <c r="B11" s="38"/>
      <c r="C11" s="39" t="s">
        <v>5</v>
      </c>
      <c r="D11" s="39"/>
      <c r="E11" s="39"/>
      <c r="F11" s="39"/>
      <c r="G11" s="39"/>
      <c r="H11" s="38"/>
      <c r="I11" s="39"/>
      <c r="J11" s="39"/>
      <c r="K11" s="39"/>
      <c r="L11" s="11"/>
      <c r="M11" s="11"/>
    </row>
    <row r="12" spans="1:13" ht="15.75" x14ac:dyDescent="0.25">
      <c r="A12" s="11"/>
      <c r="B12" s="38"/>
      <c r="C12" t="s">
        <v>6</v>
      </c>
      <c r="D12" s="54" t="s">
        <v>85</v>
      </c>
      <c r="E12" s="39"/>
      <c r="F12" s="39"/>
      <c r="G12" s="39"/>
      <c r="H12" s="38"/>
      <c r="I12" s="39"/>
      <c r="J12" s="39"/>
      <c r="K12" s="39"/>
      <c r="L12" s="11"/>
      <c r="M12" s="11"/>
    </row>
    <row r="13" spans="1:13" x14ac:dyDescent="0.2">
      <c r="A13" s="11"/>
      <c r="C13" t="s">
        <v>7</v>
      </c>
      <c r="D13" s="45" t="s">
        <v>46</v>
      </c>
      <c r="K13" s="39"/>
      <c r="L13" s="11"/>
      <c r="M13" s="11"/>
    </row>
    <row r="14" spans="1:13" x14ac:dyDescent="0.2">
      <c r="A14" s="11"/>
      <c r="C14" t="s">
        <v>8</v>
      </c>
      <c r="D14" s="45" t="s">
        <v>79</v>
      </c>
      <c r="K14" s="39"/>
      <c r="L14" s="11"/>
      <c r="M14" s="11"/>
    </row>
    <row r="15" spans="1:13" x14ac:dyDescent="0.2">
      <c r="A15" s="11"/>
      <c r="C15" t="s">
        <v>9</v>
      </c>
      <c r="D15" s="45" t="s">
        <v>47</v>
      </c>
      <c r="K15" s="39"/>
      <c r="L15" s="11"/>
      <c r="M15" s="11"/>
    </row>
    <row r="16" spans="1:13" x14ac:dyDescent="0.2">
      <c r="A16" s="11"/>
      <c r="C16" t="s">
        <v>10</v>
      </c>
      <c r="D16" s="45" t="s">
        <v>48</v>
      </c>
      <c r="K16" s="39"/>
      <c r="L16" s="11"/>
      <c r="M16" s="11"/>
    </row>
    <row r="17" spans="1:13" x14ac:dyDescent="0.2">
      <c r="A17" s="11"/>
      <c r="C17" t="s">
        <v>11</v>
      </c>
      <c r="D17" s="45" t="s">
        <v>49</v>
      </c>
      <c r="K17" s="39"/>
      <c r="L17" s="11"/>
      <c r="M17" s="11"/>
    </row>
    <row r="18" spans="1:13" x14ac:dyDescent="0.2">
      <c r="A18" s="11"/>
      <c r="C18" t="s">
        <v>12</v>
      </c>
      <c r="D18" s="45" t="s">
        <v>80</v>
      </c>
      <c r="K18" s="39"/>
      <c r="L18" s="11"/>
      <c r="M18" s="11"/>
    </row>
    <row r="19" spans="1:13" ht="10.5" customHeight="1" x14ac:dyDescent="0.2">
      <c r="A19" s="11"/>
      <c r="K19" s="39"/>
      <c r="L19" s="11"/>
      <c r="M19" s="11"/>
    </row>
    <row r="20" spans="1:13" x14ac:dyDescent="0.2">
      <c r="A20" s="11"/>
      <c r="C20" t="s">
        <v>13</v>
      </c>
      <c r="D20" t="s">
        <v>50</v>
      </c>
      <c r="K20" s="39"/>
      <c r="L20" s="11"/>
      <c r="M20" s="11"/>
    </row>
    <row r="21" spans="1:13" x14ac:dyDescent="0.2">
      <c r="A21" s="11"/>
      <c r="D21" t="s">
        <v>51</v>
      </c>
      <c r="K21" s="39"/>
      <c r="L21" s="11"/>
      <c r="M21" s="11"/>
    </row>
    <row r="22" spans="1:13" x14ac:dyDescent="0.2">
      <c r="A22" s="11"/>
      <c r="D22" s="45" t="s">
        <v>52</v>
      </c>
      <c r="K22" s="39"/>
      <c r="L22" s="11"/>
      <c r="M22" s="11"/>
    </row>
    <row r="23" spans="1:13" x14ac:dyDescent="0.2">
      <c r="A23" s="11"/>
      <c r="D23" s="45" t="s">
        <v>14</v>
      </c>
      <c r="K23" s="39"/>
      <c r="L23" s="11"/>
      <c r="M23" s="11"/>
    </row>
    <row r="24" spans="1:13" x14ac:dyDescent="0.2">
      <c r="A24" s="11"/>
      <c r="D24" s="45" t="s">
        <v>60</v>
      </c>
      <c r="K24" s="39"/>
      <c r="L24" s="11"/>
      <c r="M24" s="11"/>
    </row>
    <row r="25" spans="1:13" ht="13.5" thickBot="1" x14ac:dyDescent="0.25">
      <c r="A25" s="11"/>
      <c r="D25" s="45"/>
      <c r="K25" s="39"/>
      <c r="L25" s="11"/>
      <c r="M25" s="11"/>
    </row>
    <row r="26" spans="1:13" ht="11.25" customHeight="1" thickBot="1" x14ac:dyDescent="0.25">
      <c r="A26" s="11"/>
      <c r="K26" s="39"/>
      <c r="L26" s="11"/>
      <c r="M26" s="11"/>
    </row>
    <row r="27" spans="1:13" ht="28.5" customHeight="1" thickTop="1" x14ac:dyDescent="0.2">
      <c r="A27" s="2"/>
      <c r="B27" s="13" t="s">
        <v>15</v>
      </c>
      <c r="C27" s="12"/>
      <c r="D27" s="12"/>
      <c r="E27" s="12"/>
      <c r="F27" s="59"/>
      <c r="G27" s="60" t="s">
        <v>16</v>
      </c>
      <c r="H27" s="60"/>
      <c r="I27" s="61"/>
      <c r="J27" s="13" t="s">
        <v>17</v>
      </c>
      <c r="K27" s="14"/>
    </row>
    <row r="28" spans="1:13" ht="25.5" x14ac:dyDescent="0.2">
      <c r="A28" s="1"/>
      <c r="B28" s="3" t="s">
        <v>18</v>
      </c>
      <c r="C28" s="4" t="s">
        <v>19</v>
      </c>
      <c r="D28" s="4" t="s">
        <v>20</v>
      </c>
      <c r="E28" s="5" t="s">
        <v>21</v>
      </c>
      <c r="F28" s="3" t="s">
        <v>22</v>
      </c>
      <c r="G28" s="4" t="s">
        <v>23</v>
      </c>
      <c r="H28" s="4" t="s">
        <v>24</v>
      </c>
      <c r="I28" s="5" t="s">
        <v>25</v>
      </c>
      <c r="J28" s="3" t="s">
        <v>26</v>
      </c>
      <c r="K28" s="42" t="s">
        <v>27</v>
      </c>
    </row>
    <row r="29" spans="1:13" ht="120" customHeight="1" x14ac:dyDescent="0.2">
      <c r="A29" s="1"/>
      <c r="B29" s="6" t="s">
        <v>28</v>
      </c>
      <c r="C29" s="7" t="s">
        <v>29</v>
      </c>
      <c r="D29" s="7" t="s">
        <v>30</v>
      </c>
      <c r="E29" s="8" t="s">
        <v>31</v>
      </c>
      <c r="F29" s="6" t="s">
        <v>32</v>
      </c>
      <c r="G29" s="7" t="s">
        <v>33</v>
      </c>
      <c r="H29" s="7" t="s">
        <v>34</v>
      </c>
      <c r="I29" s="8" t="s">
        <v>35</v>
      </c>
      <c r="J29" s="6" t="s">
        <v>36</v>
      </c>
      <c r="K29" s="43" t="s">
        <v>37</v>
      </c>
    </row>
    <row r="30" spans="1:13" ht="114.75" customHeight="1" x14ac:dyDescent="0.2">
      <c r="A30" s="26"/>
      <c r="B30" s="23" t="s">
        <v>38</v>
      </c>
      <c r="C30" s="24" t="s">
        <v>56</v>
      </c>
      <c r="D30" s="24" t="s">
        <v>53</v>
      </c>
      <c r="E30" s="25" t="s">
        <v>67</v>
      </c>
      <c r="F30" s="40" t="s">
        <v>39</v>
      </c>
      <c r="G30" s="41" t="s">
        <v>39</v>
      </c>
      <c r="H30" s="44" t="s">
        <v>39</v>
      </c>
      <c r="I30" s="27" t="s">
        <v>81</v>
      </c>
      <c r="J30" s="53" t="s">
        <v>82</v>
      </c>
      <c r="K30" s="28" t="s">
        <v>72</v>
      </c>
    </row>
    <row r="31" spans="1:13" ht="114.75" customHeight="1" x14ac:dyDescent="0.2">
      <c r="A31" s="26"/>
      <c r="B31" s="66" t="s">
        <v>38</v>
      </c>
      <c r="C31" s="67" t="s">
        <v>68</v>
      </c>
      <c r="D31" s="67" t="s">
        <v>69</v>
      </c>
      <c r="E31" s="68" t="s">
        <v>70</v>
      </c>
      <c r="F31" s="75" t="s">
        <v>39</v>
      </c>
      <c r="G31" s="75" t="s">
        <v>39</v>
      </c>
      <c r="H31" s="76" t="s">
        <v>39</v>
      </c>
      <c r="I31" s="72" t="s">
        <v>83</v>
      </c>
      <c r="J31" s="73" t="s">
        <v>73</v>
      </c>
      <c r="K31" s="74" t="s">
        <v>72</v>
      </c>
    </row>
    <row r="32" spans="1:13" ht="114.75" customHeight="1" x14ac:dyDescent="0.2">
      <c r="A32" s="26"/>
      <c r="B32" s="66" t="s">
        <v>55</v>
      </c>
      <c r="C32" s="67" t="s">
        <v>57</v>
      </c>
      <c r="D32" s="67" t="s">
        <v>58</v>
      </c>
      <c r="E32" s="68" t="s">
        <v>59</v>
      </c>
      <c r="F32" s="75" t="s">
        <v>39</v>
      </c>
      <c r="G32" s="75" t="s">
        <v>39</v>
      </c>
      <c r="H32" s="76" t="s">
        <v>39</v>
      </c>
      <c r="I32" s="72" t="s">
        <v>71</v>
      </c>
      <c r="J32" s="73" t="s">
        <v>61</v>
      </c>
      <c r="K32" s="74" t="s">
        <v>72</v>
      </c>
    </row>
    <row r="33" spans="1:11" ht="114.75" customHeight="1" x14ac:dyDescent="0.2">
      <c r="A33" s="26"/>
      <c r="B33" s="66" t="s">
        <v>54</v>
      </c>
      <c r="C33" s="67" t="s">
        <v>62</v>
      </c>
      <c r="D33" s="67" t="s">
        <v>74</v>
      </c>
      <c r="E33" s="68" t="s">
        <v>63</v>
      </c>
      <c r="F33" s="69" t="s">
        <v>39</v>
      </c>
      <c r="G33" s="70" t="s">
        <v>40</v>
      </c>
      <c r="H33" s="71" t="s">
        <v>40</v>
      </c>
      <c r="I33" s="72" t="s">
        <v>75</v>
      </c>
      <c r="J33" s="73" t="s">
        <v>84</v>
      </c>
      <c r="K33" s="74" t="s">
        <v>72</v>
      </c>
    </row>
    <row r="34" spans="1:11" ht="66" customHeight="1" thickBot="1" x14ac:dyDescent="0.25">
      <c r="A34" s="26"/>
      <c r="B34" s="55" t="s">
        <v>41</v>
      </c>
      <c r="C34" s="56" t="s">
        <v>64</v>
      </c>
      <c r="D34" s="46" t="s">
        <v>65</v>
      </c>
      <c r="E34" s="57" t="s">
        <v>66</v>
      </c>
      <c r="F34" s="47" t="s">
        <v>39</v>
      </c>
      <c r="G34" s="48" t="s">
        <v>39</v>
      </c>
      <c r="H34" s="49" t="s">
        <v>39</v>
      </c>
      <c r="I34" s="50" t="s">
        <v>76</v>
      </c>
      <c r="J34" s="52" t="s">
        <v>77</v>
      </c>
      <c r="K34" s="51" t="s">
        <v>72</v>
      </c>
    </row>
    <row r="35" spans="1:11" ht="18.75" customHeight="1" thickTop="1" x14ac:dyDescent="0.25">
      <c r="A35" s="26"/>
      <c r="B35" s="62"/>
      <c r="C35" s="39"/>
      <c r="D35" s="39"/>
      <c r="E35" s="39"/>
      <c r="F35" s="39"/>
      <c r="G35" s="39"/>
      <c r="H35" s="38"/>
      <c r="I35" s="39"/>
      <c r="J35" s="39"/>
      <c r="K35" s="1"/>
    </row>
    <row r="36" spans="1:11" ht="15" customHeight="1" x14ac:dyDescent="0.25">
      <c r="A36" s="26"/>
      <c r="B36" s="63"/>
      <c r="C36" s="39"/>
      <c r="D36" s="39"/>
      <c r="E36" s="39"/>
      <c r="F36" s="39"/>
      <c r="G36" s="39"/>
      <c r="H36" s="38"/>
      <c r="I36" s="39"/>
      <c r="J36" s="39"/>
      <c r="K36" s="1"/>
    </row>
    <row r="37" spans="1:11" ht="156" customHeight="1" x14ac:dyDescent="0.25">
      <c r="A37" s="26"/>
      <c r="B37" s="63"/>
      <c r="C37" s="39"/>
      <c r="D37" s="39"/>
      <c r="E37" s="39"/>
      <c r="F37" s="39"/>
      <c r="G37" s="39"/>
      <c r="H37" s="38"/>
      <c r="I37" s="39"/>
      <c r="J37" s="39"/>
      <c r="K37" s="1"/>
    </row>
    <row r="38" spans="1:11" ht="118.5" customHeight="1" x14ac:dyDescent="0.25">
      <c r="A38" s="26"/>
      <c r="B38" s="63"/>
      <c r="C38" s="39"/>
      <c r="D38" s="39"/>
      <c r="E38" s="39"/>
      <c r="F38" s="39"/>
      <c r="G38" s="39"/>
      <c r="H38" s="38"/>
      <c r="I38" s="39"/>
      <c r="J38" s="39"/>
      <c r="K38" s="1"/>
    </row>
    <row r="39" spans="1:11" ht="118.5" customHeight="1" x14ac:dyDescent="0.2">
      <c r="A39" s="26"/>
      <c r="B39" s="10"/>
      <c r="C39" s="10"/>
      <c r="D39" s="10"/>
      <c r="E39" s="10"/>
      <c r="F39" s="10"/>
      <c r="G39" s="10"/>
      <c r="H39" s="10"/>
      <c r="I39" s="10"/>
      <c r="J39" s="10"/>
      <c r="K39" s="10"/>
    </row>
    <row r="40" spans="1:11" ht="98.25" customHeight="1" x14ac:dyDescent="0.2">
      <c r="A40" s="26"/>
      <c r="B40" s="10"/>
      <c r="C40" s="64"/>
      <c r="D40" s="64"/>
      <c r="E40" s="64"/>
      <c r="F40" s="64"/>
      <c r="G40" s="10"/>
      <c r="H40" s="10"/>
      <c r="I40" s="10"/>
      <c r="J40" s="10"/>
      <c r="K40" s="10"/>
    </row>
    <row r="41" spans="1:11" ht="139.5" customHeight="1" x14ac:dyDescent="0.2">
      <c r="A41" s="26"/>
      <c r="B41" s="65"/>
      <c r="C41" s="10"/>
      <c r="D41" s="10"/>
      <c r="E41" s="11"/>
      <c r="F41" s="10"/>
      <c r="G41" s="10"/>
      <c r="H41" s="10"/>
      <c r="I41" s="10"/>
      <c r="J41" s="10"/>
      <c r="K41" s="10"/>
    </row>
    <row r="42" spans="1:11" ht="114.75" customHeight="1" x14ac:dyDescent="0.2">
      <c r="A42" s="26"/>
      <c r="B42" s="65"/>
      <c r="C42" s="10"/>
      <c r="D42" s="10"/>
      <c r="E42" s="11"/>
      <c r="F42" s="10"/>
      <c r="G42" s="10"/>
      <c r="H42" s="10"/>
      <c r="I42" s="10"/>
      <c r="J42" s="10"/>
      <c r="K42" s="10"/>
    </row>
    <row r="43" spans="1:11" ht="87" customHeight="1" x14ac:dyDescent="0.2">
      <c r="A43" s="26"/>
      <c r="B43" s="65"/>
      <c r="C43" s="10"/>
      <c r="D43" s="10"/>
      <c r="E43" s="11"/>
      <c r="F43" s="10"/>
      <c r="G43" s="10"/>
      <c r="H43" s="10"/>
      <c r="I43" s="10"/>
      <c r="J43" s="10"/>
      <c r="K43" s="10"/>
    </row>
    <row r="44" spans="1:11" ht="138.75" customHeight="1" x14ac:dyDescent="0.2">
      <c r="A44" s="26"/>
      <c r="B44" s="65"/>
      <c r="C44" s="10"/>
      <c r="D44" s="10"/>
      <c r="E44" s="11"/>
      <c r="F44" s="10"/>
      <c r="G44" s="10"/>
      <c r="H44" s="10"/>
      <c r="I44" s="10"/>
      <c r="J44" s="10"/>
      <c r="K44" s="10"/>
    </row>
    <row r="45" spans="1:11" ht="253.5" customHeight="1" x14ac:dyDescent="0.2">
      <c r="A45" s="26"/>
      <c r="B45" s="11"/>
      <c r="C45" s="10"/>
      <c r="D45" s="10"/>
      <c r="E45" s="11"/>
      <c r="F45" s="10"/>
      <c r="G45" s="10"/>
      <c r="H45" s="10"/>
      <c r="I45" s="10"/>
      <c r="J45" s="10"/>
      <c r="K45" s="10"/>
    </row>
    <row r="46" spans="1:11" x14ac:dyDescent="0.2">
      <c r="A46" s="9"/>
      <c r="B46" s="10"/>
      <c r="C46" s="10"/>
      <c r="D46" s="10"/>
      <c r="E46" s="10"/>
      <c r="F46" s="10"/>
      <c r="G46" s="10"/>
      <c r="H46" s="10"/>
      <c r="I46" s="10"/>
      <c r="J46" s="10"/>
      <c r="K46" s="10"/>
    </row>
    <row r="47" spans="1:11" x14ac:dyDescent="0.2">
      <c r="A47" s="9"/>
      <c r="B47" s="10"/>
      <c r="C47" s="10"/>
      <c r="D47" s="10"/>
      <c r="E47" s="10"/>
      <c r="F47" s="10"/>
      <c r="G47" s="10"/>
      <c r="H47" s="10"/>
      <c r="I47" s="10"/>
      <c r="J47" s="10"/>
      <c r="K47" s="10"/>
    </row>
    <row r="48" spans="1:11" x14ac:dyDescent="0.2">
      <c r="A48" s="9"/>
      <c r="B48" s="10"/>
      <c r="C48" s="10"/>
      <c r="D48" s="10"/>
      <c r="E48" s="10"/>
      <c r="F48" s="10"/>
      <c r="G48" s="10"/>
      <c r="H48" s="10"/>
      <c r="I48" s="10"/>
      <c r="J48" s="58"/>
      <c r="K48" s="10"/>
    </row>
    <row r="49" spans="1:11" x14ac:dyDescent="0.2">
      <c r="A49" s="9"/>
      <c r="B49" s="10"/>
      <c r="C49" s="10"/>
      <c r="D49" s="10"/>
      <c r="E49" s="10"/>
      <c r="F49" s="10"/>
      <c r="G49" s="10"/>
      <c r="H49" s="10"/>
      <c r="I49" s="10"/>
      <c r="J49" s="58"/>
      <c r="K49" s="10"/>
    </row>
    <row r="50" spans="1:11" hidden="1" x14ac:dyDescent="0.2">
      <c r="A50" s="9"/>
      <c r="B50" s="1"/>
      <c r="C50" s="1"/>
      <c r="D50" s="1"/>
      <c r="E50" s="1"/>
      <c r="F50" s="10" t="s">
        <v>40</v>
      </c>
      <c r="G50" s="10"/>
      <c r="H50" s="15" t="e">
        <f>IF(#REF!="",0,IF(#REF!="Very low",1,IF(#REF!="Low",2,IF(#REF!="Medium",3,IF(#REF!="High",4,F30)))))</f>
        <v>#REF!</v>
      </c>
      <c r="I50" s="15" t="e">
        <f>IF(#REF!="",0,IF(#REF!="Very low",1,IF(#REF!="Low",2,IF(#REF!="Medium",3,IF(#REF!="High",4,G30)))))</f>
        <v>#REF!</v>
      </c>
      <c r="J50" s="22" t="e">
        <f t="shared" ref="J50:J67" si="0">IF(H50*I50=0,"",IF(H50*I50&gt;0.5,H50*I50))</f>
        <v>#REF!</v>
      </c>
      <c r="K50" s="1" t="e">
        <f t="shared" ref="K50:K67" si="1">IF(J50="","",IF(J50&lt;5, "Low",IF(J50&lt;11,"Medium",IF(J50&gt;11,"High"))))</f>
        <v>#REF!</v>
      </c>
    </row>
    <row r="51" spans="1:11" hidden="1" x14ac:dyDescent="0.2">
      <c r="A51" s="9"/>
      <c r="B51" s="1"/>
      <c r="C51" s="1"/>
      <c r="D51" s="1"/>
      <c r="E51" s="1"/>
      <c r="F51" s="10" t="s">
        <v>42</v>
      </c>
      <c r="G51" s="10"/>
      <c r="H51" s="15">
        <f>IF(F30="",0,IF(F30="Very low",1,IF(F30="Low",2,IF(F30="Medium",3,IF(F30="High",4,F34)))))</f>
        <v>2</v>
      </c>
      <c r="I51" s="15">
        <f>IF(G30="",0,IF(G30="Very low",1,IF(G30="Low",2,IF(G30="Medium",3,IF(G30="High",4,G34)))))</f>
        <v>2</v>
      </c>
      <c r="J51" s="22">
        <f t="shared" si="0"/>
        <v>4</v>
      </c>
      <c r="K51" s="1" t="str">
        <f t="shared" si="1"/>
        <v>Low</v>
      </c>
    </row>
    <row r="52" spans="1:11" hidden="1" x14ac:dyDescent="0.2">
      <c r="A52" s="9"/>
      <c r="B52" s="1"/>
      <c r="C52" s="1"/>
      <c r="D52" s="1"/>
      <c r="E52" s="1"/>
      <c r="F52" s="10"/>
      <c r="G52" s="10"/>
      <c r="H52" s="15">
        <f>IF(F34="",0,IF(F34="Very low",1,IF(F34="Low",2,IF(F34="Medium",3,IF(F34="High",4,#REF!)))))</f>
        <v>2</v>
      </c>
      <c r="I52" s="15">
        <f>IF(G34="",0,IF(G34="Very low",1,IF(G34="Low",2,IF(G34="Medium",3,IF(G34="High",4,#REF!)))))</f>
        <v>2</v>
      </c>
      <c r="J52" s="22">
        <f t="shared" si="0"/>
        <v>4</v>
      </c>
      <c r="K52" s="1" t="str">
        <f t="shared" si="1"/>
        <v>Low</v>
      </c>
    </row>
    <row r="53" spans="1:11" hidden="1" x14ac:dyDescent="0.2">
      <c r="A53" s="9"/>
      <c r="B53" s="1"/>
      <c r="C53" s="1"/>
      <c r="D53" s="1"/>
      <c r="E53" s="1"/>
      <c r="F53" s="10"/>
      <c r="G53" s="10"/>
      <c r="H53" s="15" t="e">
        <f>IF(#REF!="",0,IF(#REF!="Very low",1,IF(#REF!="Low",2,IF(#REF!="Medium",3,IF(#REF!="High",4,#REF!)))))</f>
        <v>#REF!</v>
      </c>
      <c r="I53" s="15" t="e">
        <f>IF(#REF!="",0,IF(#REF!="Very low",1,IF(#REF!="Low",2,IF(#REF!="Medium",3,IF(#REF!="High",4,#REF!)))))</f>
        <v>#REF!</v>
      </c>
      <c r="J53" s="22" t="e">
        <f t="shared" si="0"/>
        <v>#REF!</v>
      </c>
      <c r="K53" s="1" t="e">
        <f t="shared" si="1"/>
        <v>#REF!</v>
      </c>
    </row>
    <row r="54" spans="1:11" hidden="1" x14ac:dyDescent="0.2">
      <c r="A54" s="9"/>
      <c r="B54" s="1"/>
      <c r="C54" s="1"/>
      <c r="D54" s="1"/>
      <c r="E54" s="1"/>
      <c r="F54" s="10"/>
      <c r="G54" s="10"/>
      <c r="H54" s="15" t="e">
        <f>IF(#REF!="",0,IF(#REF!="Very low",1,IF(#REF!="Low",2,IF(#REF!="Medium",3,IF(#REF!="High",4,#REF!)))))</f>
        <v>#REF!</v>
      </c>
      <c r="I54" s="15" t="e">
        <f>IF(#REF!="",0,IF(#REF!="Very low",1,IF(#REF!="Low",2,IF(#REF!="Medium",3,IF(#REF!="High",4,#REF!)))))</f>
        <v>#REF!</v>
      </c>
      <c r="J54" s="22" t="e">
        <f t="shared" si="0"/>
        <v>#REF!</v>
      </c>
      <c r="K54" s="1" t="e">
        <f t="shared" si="1"/>
        <v>#REF!</v>
      </c>
    </row>
    <row r="55" spans="1:11" hidden="1" x14ac:dyDescent="0.2">
      <c r="A55" s="9"/>
      <c r="B55" s="1"/>
      <c r="C55" s="1"/>
      <c r="D55" s="1"/>
      <c r="E55" s="1"/>
      <c r="F55" s="10"/>
      <c r="G55" s="10"/>
      <c r="H55" s="15" t="e">
        <f>IF(#REF!="",0,IF(#REF!="Very low",1,IF(#REF!="Low",2,IF(#REF!="Medium",3,IF(#REF!="High",4,#REF!)))))</f>
        <v>#REF!</v>
      </c>
      <c r="I55" s="15" t="e">
        <f>IF(#REF!="",0,IF(#REF!="Very low",1,IF(#REF!="Low",2,IF(#REF!="Medium",3,IF(#REF!="High",4,#REF!)))))</f>
        <v>#REF!</v>
      </c>
      <c r="J55" s="22" t="e">
        <f t="shared" si="0"/>
        <v>#REF!</v>
      </c>
      <c r="K55" s="1" t="e">
        <f t="shared" si="1"/>
        <v>#REF!</v>
      </c>
    </row>
    <row r="56" spans="1:11" hidden="1" x14ac:dyDescent="0.2">
      <c r="A56" s="9"/>
      <c r="B56" s="1"/>
      <c r="C56" s="10" t="s">
        <v>43</v>
      </c>
      <c r="D56" s="10" t="s">
        <v>39</v>
      </c>
      <c r="E56" s="10" t="s">
        <v>40</v>
      </c>
      <c r="F56" s="10" t="s">
        <v>42</v>
      </c>
      <c r="G56" s="10"/>
      <c r="H56" s="15" t="e">
        <f>IF(#REF!="",0,IF(#REF!="Very low",1,IF(#REF!="Low",2,IF(#REF!="Medium",3,IF(#REF!="High",4,#REF!)))))</f>
        <v>#REF!</v>
      </c>
      <c r="I56" s="15" t="e">
        <f>IF(#REF!="",0,IF(#REF!="Very low",1,IF(#REF!="Low",2,IF(#REF!="Medium",3,IF(#REF!="High",4,#REF!)))))</f>
        <v>#REF!</v>
      </c>
      <c r="J56" s="22" t="e">
        <f t="shared" si="0"/>
        <v>#REF!</v>
      </c>
      <c r="K56" s="1" t="e">
        <f t="shared" si="1"/>
        <v>#REF!</v>
      </c>
    </row>
    <row r="57" spans="1:11" hidden="1" x14ac:dyDescent="0.2">
      <c r="A57" s="9"/>
      <c r="B57" s="10" t="s">
        <v>43</v>
      </c>
      <c r="C57" s="20">
        <v>1</v>
      </c>
      <c r="D57" s="20">
        <v>2</v>
      </c>
      <c r="E57" s="21">
        <v>3</v>
      </c>
      <c r="F57" s="20">
        <v>4</v>
      </c>
      <c r="G57" s="10"/>
      <c r="H57" s="15" t="e">
        <f>IF(#REF!="",0,IF(#REF!="Very low",1,IF(#REF!="Low",2,IF(#REF!="Medium",3,IF(#REF!="High",4,#REF!)))))</f>
        <v>#REF!</v>
      </c>
      <c r="I57" s="15" t="e">
        <f>IF(#REF!="",0,IF(#REF!="Very low",1,IF(#REF!="Low",2,IF(#REF!="Medium",3,IF(#REF!="High",4,#REF!)))))</f>
        <v>#REF!</v>
      </c>
      <c r="J57" s="22" t="e">
        <f t="shared" si="0"/>
        <v>#REF!</v>
      </c>
      <c r="K57" s="1" t="e">
        <f t="shared" si="1"/>
        <v>#REF!</v>
      </c>
    </row>
    <row r="58" spans="1:11" hidden="1" x14ac:dyDescent="0.2">
      <c r="A58" s="9"/>
      <c r="B58" s="10" t="s">
        <v>39</v>
      </c>
      <c r="C58" s="20">
        <v>2</v>
      </c>
      <c r="D58" s="20">
        <v>4</v>
      </c>
      <c r="E58" s="19">
        <v>6</v>
      </c>
      <c r="F58" s="18">
        <v>8</v>
      </c>
      <c r="G58" s="10"/>
      <c r="H58" s="15" t="e">
        <f>IF(#REF!="",0,IF(#REF!="Very low",1,IF(#REF!="Low",2,IF(#REF!="Medium",3,IF(#REF!="High",4,#REF!)))))</f>
        <v>#REF!</v>
      </c>
      <c r="I58" s="15" t="e">
        <f>IF(#REF!="",0,IF(#REF!="Very low",1,IF(#REF!="Low",2,IF(#REF!="Medium",3,IF(#REF!="High",4,#REF!)))))</f>
        <v>#REF!</v>
      </c>
      <c r="J58" s="22" t="e">
        <f t="shared" si="0"/>
        <v>#REF!</v>
      </c>
      <c r="K58" s="1" t="e">
        <f t="shared" si="1"/>
        <v>#REF!</v>
      </c>
    </row>
    <row r="59" spans="1:11" hidden="1" x14ac:dyDescent="0.2">
      <c r="A59" s="9"/>
      <c r="B59" s="10" t="s">
        <v>40</v>
      </c>
      <c r="C59" s="20">
        <v>3</v>
      </c>
      <c r="D59" s="18">
        <v>6</v>
      </c>
      <c r="E59" s="19">
        <v>9</v>
      </c>
      <c r="F59" s="16">
        <v>12</v>
      </c>
      <c r="G59" s="10"/>
      <c r="H59" s="15" t="e">
        <f>IF(#REF!="",0,IF(#REF!="Very low",1,IF(#REF!="Low",2,IF(#REF!="Medium",3,IF(#REF!="High",4,#REF!)))))</f>
        <v>#REF!</v>
      </c>
      <c r="I59" s="15" t="e">
        <f>IF(#REF!="",0,IF(#REF!="Very low",1,IF(#REF!="Low",2,IF(#REF!="Medium",3,IF(#REF!="High",4,#REF!)))))</f>
        <v>#REF!</v>
      </c>
      <c r="J59" s="22" t="e">
        <f t="shared" si="0"/>
        <v>#REF!</v>
      </c>
      <c r="K59" s="1" t="e">
        <f t="shared" si="1"/>
        <v>#REF!</v>
      </c>
    </row>
    <row r="60" spans="1:11" hidden="1" x14ac:dyDescent="0.2">
      <c r="A60" s="9"/>
      <c r="B60" s="10" t="s">
        <v>42</v>
      </c>
      <c r="C60" s="20">
        <v>4</v>
      </c>
      <c r="D60" s="18">
        <v>8</v>
      </c>
      <c r="E60" s="17">
        <v>12</v>
      </c>
      <c r="F60" s="16">
        <v>16</v>
      </c>
      <c r="G60" s="10"/>
      <c r="H60" s="15" t="e">
        <f>IF(#REF!="",0,IF(#REF!="Very low",1,IF(#REF!="Low",2,IF(#REF!="Medium",3,IF(#REF!="High",4,#REF!)))))</f>
        <v>#REF!</v>
      </c>
      <c r="I60" s="15" t="e">
        <f>IF(#REF!="",0,IF(#REF!="Very low",1,IF(#REF!="Low",2,IF(#REF!="Medium",3,IF(#REF!="High",4,#REF!)))))</f>
        <v>#REF!</v>
      </c>
      <c r="J60" s="22" t="e">
        <f t="shared" si="0"/>
        <v>#REF!</v>
      </c>
      <c r="K60" s="1" t="e">
        <f t="shared" si="1"/>
        <v>#REF!</v>
      </c>
    </row>
    <row r="61" spans="1:11" hidden="1" x14ac:dyDescent="0.2">
      <c r="A61" s="9"/>
      <c r="B61" s="10"/>
      <c r="C61" s="10"/>
      <c r="D61" s="10"/>
      <c r="F61" s="10"/>
      <c r="G61" s="10"/>
      <c r="H61" s="15" t="e">
        <f>IF(#REF!="",0,IF(#REF!="Very low",1,IF(#REF!="Low",2,IF(#REF!="Medium",3,IF(#REF!="High",4,#REF!)))))</f>
        <v>#REF!</v>
      </c>
      <c r="I61" s="15" t="e">
        <f>IF(#REF!="",0,IF(#REF!="Very low",1,IF(#REF!="Low",2,IF(#REF!="Medium",3,IF(#REF!="High",4,#REF!)))))</f>
        <v>#REF!</v>
      </c>
      <c r="J61" s="22" t="e">
        <f t="shared" si="0"/>
        <v>#REF!</v>
      </c>
      <c r="K61" s="1" t="e">
        <f t="shared" si="1"/>
        <v>#REF!</v>
      </c>
    </row>
    <row r="62" spans="1:11" hidden="1" x14ac:dyDescent="0.2">
      <c r="A62" s="9"/>
      <c r="B62" s="1"/>
      <c r="C62" s="1"/>
      <c r="D62" s="1"/>
      <c r="E62" s="1"/>
      <c r="F62" s="10"/>
      <c r="G62" s="10"/>
      <c r="H62" s="15" t="e">
        <f>IF(#REF!="",0,IF(#REF!="Very low",1,IF(#REF!="Low",2,IF(#REF!="Medium",3,IF(#REF!="High",4,#REF!)))))</f>
        <v>#REF!</v>
      </c>
      <c r="I62" s="15" t="e">
        <f>IF(#REF!="",0,IF(#REF!="Very low",1,IF(#REF!="Low",2,IF(#REF!="Medium",3,IF(#REF!="High",4,#REF!)))))</f>
        <v>#REF!</v>
      </c>
      <c r="J62" s="22" t="e">
        <f t="shared" si="0"/>
        <v>#REF!</v>
      </c>
      <c r="K62" s="1" t="e">
        <f t="shared" si="1"/>
        <v>#REF!</v>
      </c>
    </row>
    <row r="63" spans="1:11" hidden="1" x14ac:dyDescent="0.2">
      <c r="A63" s="9"/>
      <c r="B63" s="1"/>
      <c r="C63" s="1"/>
      <c r="D63" s="1"/>
      <c r="E63" s="1"/>
      <c r="F63" s="10"/>
      <c r="G63" s="10"/>
      <c r="H63" s="15" t="e">
        <f>IF(#REF!="",0,IF(#REF!="Very low",1,IF(#REF!="Low",2,IF(#REF!="Medium",3,IF(#REF!="High",4,#REF!)))))</f>
        <v>#REF!</v>
      </c>
      <c r="I63" s="15" t="e">
        <f>IF(#REF!="",0,IF(#REF!="Very low",1,IF(#REF!="Low",2,IF(#REF!="Medium",3,IF(#REF!="High",4,#REF!)))))</f>
        <v>#REF!</v>
      </c>
      <c r="J63" s="22" t="e">
        <f t="shared" si="0"/>
        <v>#REF!</v>
      </c>
      <c r="K63" s="1" t="e">
        <f t="shared" si="1"/>
        <v>#REF!</v>
      </c>
    </row>
    <row r="64" spans="1:11" hidden="1" x14ac:dyDescent="0.2">
      <c r="A64" s="9"/>
      <c r="B64" s="1"/>
      <c r="C64" s="1"/>
      <c r="D64" s="1"/>
      <c r="E64" s="1"/>
      <c r="F64" s="10"/>
      <c r="G64" s="10"/>
      <c r="H64" s="15" t="e">
        <f>IF(#REF!="",0,IF(#REF!="Very low",1,IF(#REF!="Low",2,IF(#REF!="Medium",3,IF(#REF!="High",4,#REF!)))))</f>
        <v>#REF!</v>
      </c>
      <c r="I64" s="15" t="e">
        <f>IF(#REF!="",0,IF(#REF!="Very low",1,IF(#REF!="Low",2,IF(#REF!="Medium",3,IF(#REF!="High",4,#REF!)))))</f>
        <v>#REF!</v>
      </c>
      <c r="J64" s="22" t="e">
        <f t="shared" si="0"/>
        <v>#REF!</v>
      </c>
      <c r="K64" s="1" t="e">
        <f t="shared" si="1"/>
        <v>#REF!</v>
      </c>
    </row>
    <row r="65" spans="1:11" hidden="1" x14ac:dyDescent="0.2">
      <c r="A65" s="9"/>
      <c r="B65" s="1"/>
      <c r="C65" s="1"/>
      <c r="D65" s="1"/>
      <c r="E65" s="1"/>
      <c r="F65" s="10"/>
      <c r="G65" s="10"/>
      <c r="H65" s="15" t="e">
        <f>IF(#REF!="",0,IF(#REF!="Very low",1,IF(#REF!="Low",2,IF(#REF!="Medium",3,IF(#REF!="High",4,#REF!)))))</f>
        <v>#REF!</v>
      </c>
      <c r="I65" s="15" t="e">
        <f>IF(#REF!="",0,IF(#REF!="Very low",1,IF(#REF!="Low",2,IF(#REF!="Medium",3,IF(#REF!="High",4,#REF!)))))</f>
        <v>#REF!</v>
      </c>
      <c r="J65" s="22" t="e">
        <f t="shared" si="0"/>
        <v>#REF!</v>
      </c>
      <c r="K65" s="1" t="e">
        <f t="shared" si="1"/>
        <v>#REF!</v>
      </c>
    </row>
    <row r="66" spans="1:11" hidden="1" x14ac:dyDescent="0.2">
      <c r="A66" s="9"/>
      <c r="B66" s="1"/>
      <c r="C66" s="1"/>
      <c r="D66" s="1"/>
      <c r="E66" s="1"/>
      <c r="F66" s="10"/>
      <c r="G66" s="10"/>
      <c r="H66" s="15" t="e">
        <f>IF(#REF!="",0,IF(#REF!="Very low",1,IF(#REF!="Low",2,IF(#REF!="Medium",3,IF(#REF!="High",4,#REF!)))))</f>
        <v>#REF!</v>
      </c>
      <c r="I66" s="15" t="e">
        <f>IF(#REF!="",0,IF(#REF!="Very low",1,IF(#REF!="Low",2,IF(#REF!="Medium",3,IF(#REF!="High",4,#REF!)))))</f>
        <v>#REF!</v>
      </c>
      <c r="J66" s="22" t="e">
        <f t="shared" si="0"/>
        <v>#REF!</v>
      </c>
      <c r="K66" s="1" t="e">
        <f t="shared" si="1"/>
        <v>#REF!</v>
      </c>
    </row>
    <row r="67" spans="1:11" hidden="1" x14ac:dyDescent="0.2">
      <c r="A67" s="9"/>
      <c r="B67" s="1"/>
      <c r="C67" s="1"/>
      <c r="D67" s="1"/>
      <c r="E67" s="1"/>
      <c r="F67" s="10"/>
      <c r="G67" s="10"/>
      <c r="H67" s="15" t="e">
        <f>IF(#REF!="",0,IF(#REF!="Very low",1,IF(#REF!="Low",2,IF(#REF!="Medium",3,IF(#REF!="High",4,#REF!)))))</f>
        <v>#REF!</v>
      </c>
      <c r="I67" s="15" t="e">
        <f>IF(#REF!="",0,IF(#REF!="Very low",1,IF(#REF!="Low",2,IF(#REF!="Medium",3,IF(#REF!="High",4,#REF!)))))</f>
        <v>#REF!</v>
      </c>
      <c r="J67" s="22" t="e">
        <f t="shared" si="0"/>
        <v>#REF!</v>
      </c>
      <c r="K67" s="1" t="e">
        <f t="shared" si="1"/>
        <v>#REF!</v>
      </c>
    </row>
    <row r="68" spans="1:11" hidden="1" x14ac:dyDescent="0.2">
      <c r="A68" s="9"/>
      <c r="B68" s="1"/>
      <c r="C68" s="1"/>
      <c r="D68" s="1"/>
      <c r="E68" s="1"/>
      <c r="F68" s="10"/>
      <c r="G68" s="10"/>
      <c r="H68" s="10"/>
      <c r="I68" s="10"/>
      <c r="J68" s="1"/>
      <c r="K68" s="1"/>
    </row>
    <row r="69" spans="1:11" hidden="1" x14ac:dyDescent="0.2">
      <c r="A69" s="9"/>
      <c r="B69" s="1"/>
      <c r="C69" s="1"/>
      <c r="D69" s="1"/>
      <c r="E69" s="1"/>
      <c r="F69" s="10"/>
      <c r="G69" s="10"/>
      <c r="H69" s="10"/>
      <c r="I69" s="10"/>
      <c r="J69" s="1"/>
      <c r="K69" s="1"/>
    </row>
    <row r="70" spans="1:11" hidden="1" x14ac:dyDescent="0.2">
      <c r="A70" s="9"/>
      <c r="B70" s="1"/>
      <c r="C70" s="1"/>
      <c r="D70" s="1"/>
      <c r="E70" s="1"/>
      <c r="F70" s="10"/>
      <c r="G70" s="10"/>
      <c r="H70" s="10"/>
      <c r="I70" s="10"/>
      <c r="J70" s="1"/>
      <c r="K70" s="1"/>
    </row>
    <row r="71" spans="1:11" hidden="1" x14ac:dyDescent="0.2">
      <c r="A71" s="9"/>
      <c r="B71" s="1"/>
      <c r="C71" s="1"/>
      <c r="D71" s="1"/>
      <c r="E71" s="1"/>
      <c r="F71" s="10"/>
      <c r="G71" s="10"/>
      <c r="H71" s="10"/>
      <c r="I71" s="10"/>
      <c r="J71" s="1"/>
      <c r="K71" s="1"/>
    </row>
    <row r="72" spans="1:11" hidden="1" x14ac:dyDescent="0.2">
      <c r="A72" s="9"/>
    </row>
    <row r="73" spans="1:11" hidden="1" x14ac:dyDescent="0.2">
      <c r="A73" s="9"/>
    </row>
    <row r="74" spans="1:11" hidden="1" x14ac:dyDescent="0.2">
      <c r="A74" s="9"/>
    </row>
    <row r="75" spans="1:11" hidden="1" x14ac:dyDescent="0.2">
      <c r="A75" s="9"/>
    </row>
    <row r="76" spans="1:11" hidden="1" x14ac:dyDescent="0.2">
      <c r="A76" s="9"/>
    </row>
    <row r="77" spans="1:11" hidden="1" x14ac:dyDescent="0.2">
      <c r="A77" s="9"/>
    </row>
    <row r="78" spans="1:11" hidden="1" x14ac:dyDescent="0.2">
      <c r="A78" s="9"/>
    </row>
    <row r="79" spans="1:11" hidden="1" x14ac:dyDescent="0.2">
      <c r="A79" s="9"/>
    </row>
    <row r="80" spans="1:11" hidden="1" x14ac:dyDescent="0.2">
      <c r="A80" s="9"/>
    </row>
    <row r="81" spans="1:1" hidden="1" x14ac:dyDescent="0.2">
      <c r="A81" s="1"/>
    </row>
    <row r="82" spans="1:1" hidden="1" x14ac:dyDescent="0.2">
      <c r="A82" s="1"/>
    </row>
    <row r="83" spans="1:1" hidden="1" x14ac:dyDescent="0.2">
      <c r="A83" s="1"/>
    </row>
    <row r="117" ht="13.5" customHeight="1" x14ac:dyDescent="0.2"/>
  </sheetData>
  <sheetProtection selectLockedCells="1"/>
  <mergeCells count="5">
    <mergeCell ref="B1:I1"/>
    <mergeCell ref="F9:J9"/>
    <mergeCell ref="F3:J3"/>
    <mergeCell ref="F5:J5"/>
    <mergeCell ref="F7:J7"/>
  </mergeCells>
  <phoneticPr fontId="0" type="noConversion"/>
  <pageMargins left="0.23622047244094491" right="3.937007874015748E-2" top="1.1811023622047245" bottom="0.35433070866141736" header="0.31496062992125984" footer="0.31496062992125984"/>
  <pageSetup paperSize="8" orientation="landscape" r:id="rId1"/>
  <headerFooter alignWithMargins="0">
    <oddHeader>&amp;L&amp;G</oddHeader>
    <oddFooter>&amp;CPage &amp;P</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78499d3b-94a8-4059-8763-489d4400b14a" ContentTypeId="0x01010067EB80C5FE939D4A9B3D8BA62129B7F502"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NRW Excel Document" ma:contentTypeID="0x01010067EB80C5FE939D4A9B3D8BA62129B7F50200EA76E361756C6A4F90F8283F6AECE859" ma:contentTypeVersion="274" ma:contentTypeDescription="" ma:contentTypeScope="" ma:versionID="95cd434ddb2256a496e588e432a71cac">
  <xsd:schema xmlns:xsd="http://www.w3.org/2001/XMLSchema" xmlns:xs="http://www.w3.org/2001/XMLSchema" xmlns:p="http://schemas.microsoft.com/office/2006/metadata/properties" xmlns:ns2="9be56660-2c31-41ef-bc00-23e72f632f2a" targetNamespace="http://schemas.microsoft.com/office/2006/metadata/properties" ma:root="true" ma:fieldsID="3a5360d70a9dba438f87c802416414e9"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_dlc_DocId xmlns="9be56660-2c31-41ef-bc00-23e72f632f2a">MANA-1890-1617</_dlc_DocId>
    <_dlc_DocIdUrl xmlns="9be56660-2c31-41ef-bc00-23e72f632f2a">
      <Url>https://cyfoethnaturiolcymru.sharepoint.com/teams/manbus/ManagingRegionsAndGroups/warksp/_layouts/15/DocIdRedir.aspx?ID=MANA-1890-1617</Url>
      <Description>MANA-1890-1617</Description>
    </_dlc_DocIdUrl>
  </documentManagement>
</p:properties>
</file>

<file path=customXml/itemProps1.xml><?xml version="1.0" encoding="utf-8"?>
<ds:datastoreItem xmlns:ds="http://schemas.openxmlformats.org/officeDocument/2006/customXml" ds:itemID="{C2B5F3AE-A48B-43C7-AD6E-3D38B79F9226}">
  <ds:schemaRefs>
    <ds:schemaRef ds:uri="Microsoft.SharePoint.Taxonomy.ContentTypeSync"/>
  </ds:schemaRefs>
</ds:datastoreItem>
</file>

<file path=customXml/itemProps2.xml><?xml version="1.0" encoding="utf-8"?>
<ds:datastoreItem xmlns:ds="http://schemas.openxmlformats.org/officeDocument/2006/customXml" ds:itemID="{81A28406-2B7D-468F-BB07-204228BBE0C3}">
  <ds:schemaRefs>
    <ds:schemaRef ds:uri="http://schemas.microsoft.com/sharepoint/v3/contenttype/forms"/>
  </ds:schemaRefs>
</ds:datastoreItem>
</file>

<file path=customXml/itemProps3.xml><?xml version="1.0" encoding="utf-8"?>
<ds:datastoreItem xmlns:ds="http://schemas.openxmlformats.org/officeDocument/2006/customXml" ds:itemID="{B47B1516-EA62-4E1E-8EA5-CA48E32358A4}">
  <ds:schemaRefs>
    <ds:schemaRef ds:uri="http://schemas.microsoft.com/sharepoint/events"/>
  </ds:schemaRefs>
</ds:datastoreItem>
</file>

<file path=customXml/itemProps4.xml><?xml version="1.0" encoding="utf-8"?>
<ds:datastoreItem xmlns:ds="http://schemas.openxmlformats.org/officeDocument/2006/customXml" ds:itemID="{912AB93C-F2F8-41FD-B386-1EAF3D93EE43}">
  <ds:schemaRefs>
    <ds:schemaRef ds:uri="http://schemas.microsoft.com/office/2006/metadata/longProperties"/>
  </ds:schemaRefs>
</ds:datastoreItem>
</file>

<file path=customXml/itemProps5.xml><?xml version="1.0" encoding="utf-8"?>
<ds:datastoreItem xmlns:ds="http://schemas.openxmlformats.org/officeDocument/2006/customXml" ds:itemID="{EE49753E-2F48-444C-8281-0F2D3BBC77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391E0CAC-1A0B-4880-BBC8-4B4DEA63F1E4}">
  <ds:schemaRef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purl.org/dc/terms/"/>
    <ds:schemaRef ds:uri="http://schemas.openxmlformats.org/package/2006/metadata/core-properties"/>
    <ds:schemaRef ds:uri="9be56660-2c31-41ef-bc00-23e72f632f2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Low risk quick Hydrogen Permit</vt:lpstr>
      <vt:lpstr>'Low risk quick Hydrogen Permit'!Print_Titles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Walters, Jeremy</cp:lastModifiedBy>
  <cp:revision/>
  <dcterms:created xsi:type="dcterms:W3CDTF">2005-05-04T08:30:35Z</dcterms:created>
  <dcterms:modified xsi:type="dcterms:W3CDTF">2022-08-05T09:35:07Z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0x01010067EB80C5FE939D4A9B3D8BA62129B7F50200EA76E361756C6A4F90F8283F6AECE859</vt:lpwstr>
  </property>
  <property fmtid="{D5CDD505-2E9C-101B-9397-08002B2CF9AE}" pid="4" name="_dlc_DocId">
    <vt:lpwstr>REGU-308-163455</vt:lpwstr>
  </property>
  <property fmtid="{D5CDD505-2E9C-101B-9397-08002B2CF9AE}" pid="5" name="_dlc_DocIdItemGuid">
    <vt:lpwstr>e616fc30-db2d-48e7-b69e-3555fac82eac</vt:lpwstr>
  </property>
  <property fmtid="{D5CDD505-2E9C-101B-9397-08002B2CF9AE}" pid="6" name="_dlc_DocIdUrl">
    <vt:lpwstr>https://cyfoethnaturiolcymru.sharepoint.com/teams/Regulatory/Permitting/_layouts/15/DocIdRedir.aspx?ID=REGU-308-163455, REGU-308-163455</vt:lpwstr>
  </property>
</Properties>
</file>